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20" yWindow="105" windowWidth="16800" windowHeight="155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Лист1!$A$6:$F$6</definedName>
  </definedNames>
  <calcPr calcId="124519"/>
</workbook>
</file>

<file path=xl/calcChain.xml><?xml version="1.0" encoding="utf-8"?>
<calcChain xmlns="http://schemas.openxmlformats.org/spreadsheetml/2006/main">
  <c r="E69" i="1"/>
  <c r="E8"/>
  <c r="E9"/>
  <c r="E10"/>
  <c r="E11"/>
  <c r="E12"/>
  <c r="E13"/>
  <c r="E14"/>
  <c r="I14" s="1"/>
  <c r="E15"/>
  <c r="E16"/>
  <c r="E17"/>
  <c r="E18"/>
  <c r="E19"/>
  <c r="E20"/>
  <c r="E21"/>
  <c r="E22"/>
  <c r="I22" s="1"/>
  <c r="E23"/>
  <c r="E24"/>
  <c r="E25"/>
  <c r="E26"/>
  <c r="E27"/>
  <c r="E37" s="1"/>
  <c r="E28"/>
  <c r="E29"/>
  <c r="E30"/>
  <c r="E31"/>
  <c r="E32"/>
  <c r="E33"/>
  <c r="E34"/>
  <c r="E35"/>
  <c r="E7"/>
  <c r="G8"/>
  <c r="G9"/>
  <c r="I9" s="1"/>
  <c r="G10"/>
  <c r="G11"/>
  <c r="G12"/>
  <c r="G13"/>
  <c r="I13" s="1"/>
  <c r="G14"/>
  <c r="G15"/>
  <c r="G16"/>
  <c r="G17"/>
  <c r="I17" s="1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9"/>
  <c r="G69" s="1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7"/>
  <c r="G37" s="1"/>
  <c r="E39"/>
  <c r="E40"/>
  <c r="E41"/>
  <c r="I41" s="1"/>
  <c r="E42"/>
  <c r="I42" s="1"/>
  <c r="E43"/>
  <c r="E44"/>
  <c r="E45"/>
  <c r="E46"/>
  <c r="I46" s="1"/>
  <c r="E47"/>
  <c r="E48"/>
  <c r="E49"/>
  <c r="E50"/>
  <c r="I50" s="1"/>
  <c r="E51"/>
  <c r="E52"/>
  <c r="E53"/>
  <c r="I53" s="1"/>
  <c r="E54"/>
  <c r="I54" s="1"/>
  <c r="E55"/>
  <c r="E56"/>
  <c r="E57"/>
  <c r="E58"/>
  <c r="I58" s="1"/>
  <c r="E59"/>
  <c r="E60"/>
  <c r="E61"/>
  <c r="E62"/>
  <c r="I62" s="1"/>
  <c r="E63"/>
  <c r="E64"/>
  <c r="E65"/>
  <c r="E66"/>
  <c r="I66" s="1"/>
  <c r="E67"/>
  <c r="E71"/>
  <c r="E72"/>
  <c r="E101" s="1"/>
  <c r="E73"/>
  <c r="I73" s="1"/>
  <c r="E74"/>
  <c r="E75"/>
  <c r="E76"/>
  <c r="E77"/>
  <c r="I77" s="1"/>
  <c r="E78"/>
  <c r="E79"/>
  <c r="E80"/>
  <c r="E81"/>
  <c r="I81" s="1"/>
  <c r="E82"/>
  <c r="E83"/>
  <c r="I83" s="1"/>
  <c r="E84"/>
  <c r="E85"/>
  <c r="I85" s="1"/>
  <c r="E86"/>
  <c r="E87"/>
  <c r="I87" s="1"/>
  <c r="E88"/>
  <c r="E89"/>
  <c r="I89" s="1"/>
  <c r="E90"/>
  <c r="E91"/>
  <c r="E92"/>
  <c r="E93"/>
  <c r="I93" s="1"/>
  <c r="E94"/>
  <c r="E95"/>
  <c r="E96"/>
  <c r="E97"/>
  <c r="I97" s="1"/>
  <c r="E98"/>
  <c r="E99"/>
  <c r="I29"/>
  <c r="E103" l="1"/>
  <c r="I92"/>
  <c r="I88"/>
  <c r="I84"/>
  <c r="I80"/>
  <c r="I76"/>
  <c r="I72"/>
  <c r="I23"/>
  <c r="I19"/>
  <c r="I32"/>
  <c r="I33"/>
  <c r="I25"/>
  <c r="I21"/>
  <c r="I99"/>
  <c r="I91"/>
  <c r="I96"/>
  <c r="I90"/>
  <c r="I67"/>
  <c r="I55"/>
  <c r="I47"/>
  <c r="I64"/>
  <c r="G101"/>
  <c r="G103" s="1"/>
  <c r="I86"/>
  <c r="I82"/>
  <c r="I79"/>
  <c r="I94"/>
  <c r="I74"/>
  <c r="I7"/>
  <c r="I98"/>
  <c r="I61"/>
  <c r="I49"/>
  <c r="I71"/>
  <c r="I95"/>
  <c r="I78"/>
  <c r="I75"/>
  <c r="I57"/>
  <c r="I65"/>
  <c r="I63"/>
  <c r="I59"/>
  <c r="I51"/>
  <c r="I43"/>
  <c r="I60"/>
  <c r="I56"/>
  <c r="I52"/>
  <c r="I48"/>
  <c r="I44"/>
  <c r="I40"/>
  <c r="I45"/>
  <c r="I39"/>
  <c r="I34"/>
  <c r="I30"/>
  <c r="I26"/>
  <c r="I18"/>
  <c r="I10"/>
  <c r="I35"/>
  <c r="I27"/>
  <c r="I11"/>
  <c r="I31"/>
  <c r="I15"/>
  <c r="I37"/>
  <c r="I28"/>
  <c r="I24"/>
  <c r="I20"/>
  <c r="I16"/>
  <c r="I12"/>
  <c r="I8"/>
  <c r="I101" l="1"/>
  <c r="I103" s="1"/>
  <c r="I69"/>
</calcChain>
</file>

<file path=xl/sharedStrings.xml><?xml version="1.0" encoding="utf-8"?>
<sst xmlns="http://schemas.openxmlformats.org/spreadsheetml/2006/main" count="100" uniqueCount="16">
  <si>
    <t>Период</t>
  </si>
  <si>
    <t>Максимальная</t>
  </si>
  <si>
    <t>Фактическая</t>
  </si>
  <si>
    <t>Уровень напряжения,кВ</t>
  </si>
  <si>
    <t>Максимальная мощность, МВт</t>
  </si>
  <si>
    <t>Фактическая мощность, МВт</t>
  </si>
  <si>
    <t>Резервируемая максимальная мощность, МВт</t>
  </si>
  <si>
    <t>Договор, №</t>
  </si>
  <si>
    <t>Данные об величине резервируемой максимальной мощности на 01.10.2016г., МВт</t>
  </si>
  <si>
    <t>июль 2016</t>
  </si>
  <si>
    <t>август 2016</t>
  </si>
  <si>
    <t>сентябрь 2016</t>
  </si>
  <si>
    <t xml:space="preserve">ИТОГО за III квартал 2016 </t>
  </si>
  <si>
    <t>июль 2016 ИТОГО</t>
  </si>
  <si>
    <t>август 2016 ИТОГО</t>
  </si>
  <si>
    <t>сентябрь 2016 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</si>
</sst>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0" xfId="0" applyFont="1"/>
    <xf numFmtId="0" fontId="1" fillId="0" borderId="19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03"/>
  <sheetViews>
    <sheetView tabSelected="1" topLeftCell="A58" workbookViewId="0">
      <selection activeCell="G7" sqref="G7:G35"/>
    </sheetView>
  </sheetViews>
  <sheetFormatPr defaultRowHeight="12.75"/>
  <cols>
    <col min="1" max="1" width="20.28515625" style="1" bestFit="1" customWidth="1"/>
    <col min="2" max="2" width="14.5703125" customWidth="1"/>
    <col min="3" max="3" width="18" customWidth="1"/>
    <col min="4" max="4" width="13.85546875" hidden="1" customWidth="1"/>
    <col min="5" max="5" width="20.5703125" customWidth="1"/>
    <col min="6" max="6" width="12" hidden="1" customWidth="1"/>
    <col min="7" max="7" width="18" customWidth="1"/>
    <col min="8" max="8" width="9.140625" hidden="1" customWidth="1"/>
    <col min="9" max="9" width="23.42578125" customWidth="1"/>
  </cols>
  <sheetData>
    <row r="2" spans="1:9">
      <c r="C2" s="12" t="s">
        <v>8</v>
      </c>
    </row>
    <row r="5" spans="1:9" ht="13.5" thickBot="1"/>
    <row r="6" spans="1:9" ht="44.25" customHeight="1">
      <c r="A6" s="9" t="s">
        <v>0</v>
      </c>
      <c r="B6" s="10" t="s">
        <v>7</v>
      </c>
      <c r="C6" s="10" t="s">
        <v>3</v>
      </c>
      <c r="D6" s="10" t="s">
        <v>1</v>
      </c>
      <c r="E6" s="10" t="s">
        <v>4</v>
      </c>
      <c r="F6" s="10" t="s">
        <v>2</v>
      </c>
      <c r="G6" s="10" t="s">
        <v>5</v>
      </c>
      <c r="H6" s="11"/>
      <c r="I6" s="13" t="s">
        <v>6</v>
      </c>
    </row>
    <row r="7" spans="1:9">
      <c r="A7" s="3" t="s">
        <v>9</v>
      </c>
      <c r="B7" s="27">
        <v>3637</v>
      </c>
      <c r="C7" s="2">
        <v>0.4</v>
      </c>
      <c r="D7">
        <v>10176.700000000001</v>
      </c>
      <c r="E7" s="5">
        <f>D7/H7</f>
        <v>10.1767</v>
      </c>
      <c r="F7">
        <v>254</v>
      </c>
      <c r="G7" s="2">
        <f>F7/H7</f>
        <v>0.254</v>
      </c>
      <c r="H7" s="2">
        <v>1000</v>
      </c>
      <c r="I7" s="7">
        <f>E7-G7</f>
        <v>9.9227000000000007</v>
      </c>
    </row>
    <row r="8" spans="1:9">
      <c r="A8" s="3" t="s">
        <v>9</v>
      </c>
      <c r="B8" s="27">
        <v>2934</v>
      </c>
      <c r="C8" s="2">
        <v>0.4</v>
      </c>
      <c r="D8">
        <v>1077</v>
      </c>
      <c r="E8" s="5">
        <f t="shared" ref="E8:E35" si="0">D8/H8</f>
        <v>1.077</v>
      </c>
      <c r="F8">
        <v>73</v>
      </c>
      <c r="G8" s="2">
        <f t="shared" ref="G8:G67" si="1">F8/H8</f>
        <v>7.2999999999999995E-2</v>
      </c>
      <c r="H8" s="2">
        <v>1000</v>
      </c>
      <c r="I8" s="7">
        <f t="shared" ref="I8:I67" si="2">E8-G8</f>
        <v>1.004</v>
      </c>
    </row>
    <row r="9" spans="1:9">
      <c r="A9" s="3" t="s">
        <v>9</v>
      </c>
      <c r="B9" s="27">
        <v>2765</v>
      </c>
      <c r="C9" s="2">
        <v>0.4</v>
      </c>
      <c r="D9">
        <v>827.8</v>
      </c>
      <c r="E9" s="5">
        <f t="shared" si="0"/>
        <v>0.82779999999999998</v>
      </c>
      <c r="F9">
        <v>40</v>
      </c>
      <c r="G9" s="2">
        <f t="shared" si="1"/>
        <v>0.04</v>
      </c>
      <c r="H9" s="2">
        <v>1000</v>
      </c>
      <c r="I9" s="7">
        <f t="shared" si="2"/>
        <v>0.78779999999999994</v>
      </c>
    </row>
    <row r="10" spans="1:9">
      <c r="A10" s="3" t="s">
        <v>9</v>
      </c>
      <c r="B10" s="27">
        <v>2424</v>
      </c>
      <c r="C10" s="2">
        <v>0.4</v>
      </c>
      <c r="D10">
        <v>1123.8</v>
      </c>
      <c r="E10" s="5">
        <f t="shared" si="0"/>
        <v>1.1237999999999999</v>
      </c>
      <c r="F10">
        <v>837</v>
      </c>
      <c r="G10" s="2">
        <f t="shared" si="1"/>
        <v>0.83699999999999997</v>
      </c>
      <c r="H10" s="2">
        <v>1000</v>
      </c>
      <c r="I10" s="7">
        <f t="shared" si="2"/>
        <v>0.28679999999999994</v>
      </c>
    </row>
    <row r="11" spans="1:9">
      <c r="A11" s="3" t="s">
        <v>9</v>
      </c>
      <c r="B11" s="27">
        <v>2399</v>
      </c>
      <c r="C11" s="2">
        <v>0.4</v>
      </c>
      <c r="D11">
        <v>1134</v>
      </c>
      <c r="E11" s="5">
        <f t="shared" si="0"/>
        <v>1.1339999999999999</v>
      </c>
      <c r="F11">
        <v>20</v>
      </c>
      <c r="G11" s="2">
        <f t="shared" si="1"/>
        <v>0.02</v>
      </c>
      <c r="H11" s="2">
        <v>1000</v>
      </c>
      <c r="I11" s="7">
        <f t="shared" si="2"/>
        <v>1.1139999999999999</v>
      </c>
    </row>
    <row r="12" spans="1:9">
      <c r="A12" s="3" t="s">
        <v>9</v>
      </c>
      <c r="B12" s="27">
        <v>2339</v>
      </c>
      <c r="C12" s="2">
        <v>0.4</v>
      </c>
      <c r="D12">
        <v>900</v>
      </c>
      <c r="E12" s="5">
        <f t="shared" si="0"/>
        <v>0.9</v>
      </c>
      <c r="F12">
        <v>113</v>
      </c>
      <c r="G12" s="2">
        <f t="shared" si="1"/>
        <v>0.113</v>
      </c>
      <c r="H12" s="2">
        <v>1000</v>
      </c>
      <c r="I12" s="7">
        <f t="shared" si="2"/>
        <v>0.78700000000000003</v>
      </c>
    </row>
    <row r="13" spans="1:9">
      <c r="A13" s="3" t="s">
        <v>9</v>
      </c>
      <c r="B13" s="27">
        <v>2216</v>
      </c>
      <c r="C13" s="2">
        <v>0.4</v>
      </c>
      <c r="D13">
        <v>1452.4</v>
      </c>
      <c r="E13" s="5">
        <f t="shared" si="0"/>
        <v>1.4524000000000001</v>
      </c>
      <c r="F13">
        <v>86</v>
      </c>
      <c r="G13" s="2">
        <f t="shared" si="1"/>
        <v>8.5999999999999993E-2</v>
      </c>
      <c r="H13" s="2">
        <v>1000</v>
      </c>
      <c r="I13" s="7">
        <f t="shared" si="2"/>
        <v>1.3664000000000001</v>
      </c>
    </row>
    <row r="14" spans="1:9">
      <c r="A14" s="3" t="s">
        <v>9</v>
      </c>
      <c r="B14" s="27">
        <v>2153</v>
      </c>
      <c r="C14" s="2">
        <v>0.4</v>
      </c>
      <c r="D14">
        <v>720</v>
      </c>
      <c r="E14" s="5">
        <f t="shared" si="0"/>
        <v>0.72</v>
      </c>
      <c r="F14">
        <v>18</v>
      </c>
      <c r="G14" s="2">
        <f t="shared" si="1"/>
        <v>1.7999999999999999E-2</v>
      </c>
      <c r="H14" s="2">
        <v>1000</v>
      </c>
      <c r="I14" s="7">
        <f t="shared" si="2"/>
        <v>0.70199999999999996</v>
      </c>
    </row>
    <row r="15" spans="1:9">
      <c r="A15" s="3" t="s">
        <v>9</v>
      </c>
      <c r="B15" s="27">
        <v>1935</v>
      </c>
      <c r="C15" s="2">
        <v>0.4</v>
      </c>
      <c r="D15">
        <v>892</v>
      </c>
      <c r="E15" s="5">
        <f t="shared" si="0"/>
        <v>0.89200000000000002</v>
      </c>
      <c r="F15">
        <v>18</v>
      </c>
      <c r="G15" s="2">
        <f t="shared" si="1"/>
        <v>1.7999999999999999E-2</v>
      </c>
      <c r="H15" s="2">
        <v>1000</v>
      </c>
      <c r="I15" s="7">
        <f t="shared" si="2"/>
        <v>0.874</v>
      </c>
    </row>
    <row r="16" spans="1:9">
      <c r="A16" s="3" t="s">
        <v>9</v>
      </c>
      <c r="B16" s="27">
        <v>1831</v>
      </c>
      <c r="C16" s="2">
        <v>0.4</v>
      </c>
      <c r="D16">
        <v>1700</v>
      </c>
      <c r="E16" s="5">
        <f t="shared" si="0"/>
        <v>1.7</v>
      </c>
      <c r="F16">
        <v>191</v>
      </c>
      <c r="G16" s="2">
        <f t="shared" si="1"/>
        <v>0.191</v>
      </c>
      <c r="H16" s="2">
        <v>1000</v>
      </c>
      <c r="I16" s="7">
        <f t="shared" si="2"/>
        <v>1.5089999999999999</v>
      </c>
    </row>
    <row r="17" spans="1:9">
      <c r="A17" s="3" t="s">
        <v>9</v>
      </c>
      <c r="B17" s="27">
        <v>1827</v>
      </c>
      <c r="C17" s="2">
        <v>0.4</v>
      </c>
      <c r="D17">
        <v>1109.4000000000001</v>
      </c>
      <c r="E17" s="5">
        <f t="shared" si="0"/>
        <v>1.1094000000000002</v>
      </c>
      <c r="F17">
        <v>113</v>
      </c>
      <c r="G17" s="2">
        <f t="shared" si="1"/>
        <v>0.113</v>
      </c>
      <c r="H17" s="2">
        <v>1000</v>
      </c>
      <c r="I17" s="7">
        <f t="shared" si="2"/>
        <v>0.99640000000000017</v>
      </c>
    </row>
    <row r="18" spans="1:9">
      <c r="A18" s="3" t="s">
        <v>9</v>
      </c>
      <c r="B18" s="27">
        <v>1429</v>
      </c>
      <c r="C18" s="2">
        <v>0.4</v>
      </c>
      <c r="D18">
        <v>2304</v>
      </c>
      <c r="E18" s="5">
        <f t="shared" si="0"/>
        <v>2.3039999999999998</v>
      </c>
      <c r="F18">
        <v>292</v>
      </c>
      <c r="G18" s="2">
        <f t="shared" si="1"/>
        <v>0.29199999999999998</v>
      </c>
      <c r="H18" s="2">
        <v>1000</v>
      </c>
      <c r="I18" s="7">
        <f t="shared" si="2"/>
        <v>2.012</v>
      </c>
    </row>
    <row r="19" spans="1:9">
      <c r="A19" s="3" t="s">
        <v>9</v>
      </c>
      <c r="B19" s="27">
        <v>1372</v>
      </c>
      <c r="C19" s="2">
        <v>0.4</v>
      </c>
      <c r="D19">
        <v>1119</v>
      </c>
      <c r="E19" s="5">
        <f t="shared" si="0"/>
        <v>1.119</v>
      </c>
      <c r="F19">
        <v>124</v>
      </c>
      <c r="G19" s="2">
        <f t="shared" si="1"/>
        <v>0.124</v>
      </c>
      <c r="H19" s="2">
        <v>1000</v>
      </c>
      <c r="I19" s="7">
        <f t="shared" si="2"/>
        <v>0.995</v>
      </c>
    </row>
    <row r="20" spans="1:9">
      <c r="A20" s="3" t="s">
        <v>9</v>
      </c>
      <c r="B20" s="27">
        <v>851</v>
      </c>
      <c r="C20" s="2">
        <v>0.4</v>
      </c>
      <c r="D20">
        <v>1054</v>
      </c>
      <c r="E20" s="5">
        <f t="shared" si="0"/>
        <v>1.054</v>
      </c>
      <c r="F20">
        <v>124</v>
      </c>
      <c r="G20" s="2">
        <f t="shared" si="1"/>
        <v>0.124</v>
      </c>
      <c r="H20" s="2">
        <v>1000</v>
      </c>
      <c r="I20" s="7">
        <f t="shared" si="2"/>
        <v>0.93</v>
      </c>
    </row>
    <row r="21" spans="1:9">
      <c r="A21" s="3" t="s">
        <v>9</v>
      </c>
      <c r="B21" s="27">
        <v>849</v>
      </c>
      <c r="C21" s="2">
        <v>0.4</v>
      </c>
      <c r="D21">
        <v>1374</v>
      </c>
      <c r="E21" s="5">
        <f t="shared" si="0"/>
        <v>1.3740000000000001</v>
      </c>
      <c r="F21">
        <v>1</v>
      </c>
      <c r="G21" s="2">
        <f t="shared" si="1"/>
        <v>1E-3</v>
      </c>
      <c r="H21" s="2">
        <v>1000</v>
      </c>
      <c r="I21" s="7">
        <f t="shared" si="2"/>
        <v>1.3730000000000002</v>
      </c>
    </row>
    <row r="22" spans="1:9">
      <c r="A22" s="3" t="s">
        <v>9</v>
      </c>
      <c r="B22" s="27">
        <v>736</v>
      </c>
      <c r="C22" s="2">
        <v>0.4</v>
      </c>
      <c r="D22">
        <v>3136.5</v>
      </c>
      <c r="E22" s="5">
        <f t="shared" si="0"/>
        <v>3.1364999999999998</v>
      </c>
      <c r="F22">
        <v>418</v>
      </c>
      <c r="G22" s="2">
        <f t="shared" si="1"/>
        <v>0.41799999999999998</v>
      </c>
      <c r="H22" s="2">
        <v>1000</v>
      </c>
      <c r="I22" s="7">
        <f t="shared" si="2"/>
        <v>2.7184999999999997</v>
      </c>
    </row>
    <row r="23" spans="1:9">
      <c r="A23" s="3" t="s">
        <v>9</v>
      </c>
      <c r="B23" s="27">
        <v>365</v>
      </c>
      <c r="C23" s="2">
        <v>0.4</v>
      </c>
      <c r="D23">
        <v>6215.4</v>
      </c>
      <c r="E23" s="5">
        <f t="shared" si="0"/>
        <v>6.2153999999999998</v>
      </c>
      <c r="F23">
        <v>499</v>
      </c>
      <c r="G23" s="2">
        <f t="shared" si="1"/>
        <v>0.499</v>
      </c>
      <c r="H23" s="2">
        <v>1000</v>
      </c>
      <c r="I23" s="7">
        <f t="shared" si="2"/>
        <v>5.7164000000000001</v>
      </c>
    </row>
    <row r="24" spans="1:9">
      <c r="A24" s="3" t="s">
        <v>9</v>
      </c>
      <c r="B24" s="27">
        <v>347</v>
      </c>
      <c r="C24" s="2">
        <v>0.4</v>
      </c>
      <c r="D24">
        <v>888.8</v>
      </c>
      <c r="E24" s="5">
        <f t="shared" si="0"/>
        <v>0.88879999999999992</v>
      </c>
      <c r="F24">
        <v>35</v>
      </c>
      <c r="G24" s="2">
        <f t="shared" si="1"/>
        <v>3.5000000000000003E-2</v>
      </c>
      <c r="H24" s="2">
        <v>1000</v>
      </c>
      <c r="I24" s="7">
        <f t="shared" si="2"/>
        <v>0.85379999999999989</v>
      </c>
    </row>
    <row r="25" spans="1:9">
      <c r="A25" s="3" t="s">
        <v>9</v>
      </c>
      <c r="B25" s="27">
        <v>339</v>
      </c>
      <c r="C25" s="2">
        <v>0.4</v>
      </c>
      <c r="D25">
        <v>1439.8</v>
      </c>
      <c r="E25" s="5">
        <f t="shared" si="0"/>
        <v>1.4398</v>
      </c>
      <c r="F25">
        <v>3</v>
      </c>
      <c r="G25" s="2">
        <f t="shared" si="1"/>
        <v>3.0000000000000001E-3</v>
      </c>
      <c r="H25" s="2">
        <v>1000</v>
      </c>
      <c r="I25" s="7">
        <f t="shared" si="2"/>
        <v>1.4368000000000001</v>
      </c>
    </row>
    <row r="26" spans="1:9">
      <c r="A26" s="3" t="s">
        <v>9</v>
      </c>
      <c r="B26" s="27">
        <v>338</v>
      </c>
      <c r="C26" s="2">
        <v>0.4</v>
      </c>
      <c r="D26">
        <v>1783.4</v>
      </c>
      <c r="E26" s="5">
        <f t="shared" si="0"/>
        <v>1.7834000000000001</v>
      </c>
      <c r="F26">
        <v>14</v>
      </c>
      <c r="G26" s="2">
        <f t="shared" si="1"/>
        <v>1.4E-2</v>
      </c>
      <c r="H26" s="2">
        <v>1000</v>
      </c>
      <c r="I26" s="7">
        <f t="shared" si="2"/>
        <v>1.7694000000000001</v>
      </c>
    </row>
    <row r="27" spans="1:9">
      <c r="A27" s="3" t="s">
        <v>9</v>
      </c>
      <c r="B27" s="27">
        <v>335</v>
      </c>
      <c r="C27" s="2">
        <v>0.4</v>
      </c>
      <c r="D27">
        <v>1076</v>
      </c>
      <c r="E27" s="5">
        <f t="shared" si="0"/>
        <v>1.0760000000000001</v>
      </c>
      <c r="F27">
        <v>31</v>
      </c>
      <c r="G27" s="2">
        <f t="shared" si="1"/>
        <v>3.1E-2</v>
      </c>
      <c r="H27" s="2">
        <v>1000</v>
      </c>
      <c r="I27" s="7">
        <f t="shared" si="2"/>
        <v>1.0450000000000002</v>
      </c>
    </row>
    <row r="28" spans="1:9">
      <c r="A28" s="3" t="s">
        <v>9</v>
      </c>
      <c r="B28" s="27">
        <v>325</v>
      </c>
      <c r="C28" s="2">
        <v>0.4</v>
      </c>
      <c r="D28">
        <v>15162</v>
      </c>
      <c r="E28" s="5">
        <f t="shared" si="0"/>
        <v>15.162000000000001</v>
      </c>
      <c r="F28">
        <v>1126</v>
      </c>
      <c r="G28" s="2">
        <f t="shared" si="1"/>
        <v>1.1259999999999999</v>
      </c>
      <c r="H28" s="2">
        <v>1000</v>
      </c>
      <c r="I28" s="7">
        <f t="shared" si="2"/>
        <v>14.036000000000001</v>
      </c>
    </row>
    <row r="29" spans="1:9">
      <c r="A29" s="3" t="s">
        <v>9</v>
      </c>
      <c r="B29" s="27">
        <v>319</v>
      </c>
      <c r="C29" s="2">
        <v>0.4</v>
      </c>
      <c r="D29">
        <v>2706.1</v>
      </c>
      <c r="E29" s="5">
        <f t="shared" si="0"/>
        <v>2.7060999999999997</v>
      </c>
      <c r="F29">
        <v>317</v>
      </c>
      <c r="G29" s="2">
        <f t="shared" si="1"/>
        <v>0.317</v>
      </c>
      <c r="H29" s="2">
        <v>1000</v>
      </c>
      <c r="I29" s="7">
        <f t="shared" si="2"/>
        <v>2.3890999999999996</v>
      </c>
    </row>
    <row r="30" spans="1:9">
      <c r="A30" s="3" t="s">
        <v>9</v>
      </c>
      <c r="B30" s="27">
        <v>318</v>
      </c>
      <c r="C30" s="2">
        <v>0.4</v>
      </c>
      <c r="D30">
        <v>1854</v>
      </c>
      <c r="E30" s="5">
        <f t="shared" si="0"/>
        <v>1.8540000000000001</v>
      </c>
      <c r="F30">
        <v>53</v>
      </c>
      <c r="G30" s="2">
        <f t="shared" si="1"/>
        <v>5.2999999999999999E-2</v>
      </c>
      <c r="H30" s="2">
        <v>1000</v>
      </c>
      <c r="I30" s="7">
        <f t="shared" si="2"/>
        <v>1.8010000000000002</v>
      </c>
    </row>
    <row r="31" spans="1:9">
      <c r="A31" s="3" t="s">
        <v>9</v>
      </c>
      <c r="B31" s="27">
        <v>315</v>
      </c>
      <c r="C31" s="2">
        <v>0.4</v>
      </c>
      <c r="D31">
        <v>920</v>
      </c>
      <c r="E31" s="5">
        <f t="shared" si="0"/>
        <v>0.92</v>
      </c>
      <c r="F31">
        <v>36</v>
      </c>
      <c r="G31" s="2">
        <f t="shared" si="1"/>
        <v>3.5999999999999997E-2</v>
      </c>
      <c r="H31" s="2">
        <v>1000</v>
      </c>
      <c r="I31" s="7">
        <f t="shared" si="2"/>
        <v>0.88400000000000001</v>
      </c>
    </row>
    <row r="32" spans="1:9">
      <c r="A32" s="3" t="s">
        <v>9</v>
      </c>
      <c r="B32" s="27">
        <v>242</v>
      </c>
      <c r="C32" s="2">
        <v>0.4</v>
      </c>
      <c r="D32">
        <v>686</v>
      </c>
      <c r="E32" s="5">
        <f t="shared" si="0"/>
        <v>0.68600000000000005</v>
      </c>
      <c r="F32">
        <v>78</v>
      </c>
      <c r="G32" s="2">
        <f t="shared" si="1"/>
        <v>7.8E-2</v>
      </c>
      <c r="H32" s="2">
        <v>1000</v>
      </c>
      <c r="I32" s="7">
        <f t="shared" si="2"/>
        <v>0.6080000000000001</v>
      </c>
    </row>
    <row r="33" spans="1:9">
      <c r="A33" s="3" t="s">
        <v>9</v>
      </c>
      <c r="B33" s="27">
        <v>218</v>
      </c>
      <c r="C33" s="2">
        <v>0.4</v>
      </c>
      <c r="D33">
        <v>680</v>
      </c>
      <c r="E33" s="5">
        <f t="shared" si="0"/>
        <v>0.68</v>
      </c>
      <c r="F33">
        <v>388</v>
      </c>
      <c r="G33" s="2">
        <f t="shared" si="1"/>
        <v>0.38800000000000001</v>
      </c>
      <c r="H33" s="2">
        <v>1000</v>
      </c>
      <c r="I33" s="7">
        <f t="shared" si="2"/>
        <v>0.29200000000000004</v>
      </c>
    </row>
    <row r="34" spans="1:9">
      <c r="A34" s="3" t="s">
        <v>9</v>
      </c>
      <c r="B34" s="27">
        <v>165</v>
      </c>
      <c r="C34" s="2">
        <v>0.4</v>
      </c>
      <c r="D34">
        <v>970.5</v>
      </c>
      <c r="E34" s="5">
        <f t="shared" si="0"/>
        <v>0.97050000000000003</v>
      </c>
      <c r="F34">
        <v>63</v>
      </c>
      <c r="G34" s="2">
        <f t="shared" si="1"/>
        <v>6.3E-2</v>
      </c>
      <c r="H34" s="2">
        <v>1000</v>
      </c>
      <c r="I34" s="7">
        <f t="shared" si="2"/>
        <v>0.90749999999999997</v>
      </c>
    </row>
    <row r="35" spans="1:9">
      <c r="A35" s="3" t="s">
        <v>9</v>
      </c>
      <c r="B35" s="27">
        <v>15</v>
      </c>
      <c r="C35" s="2">
        <v>0.4</v>
      </c>
      <c r="D35">
        <v>1480.9</v>
      </c>
      <c r="E35" s="5">
        <f t="shared" si="0"/>
        <v>1.4809000000000001</v>
      </c>
      <c r="F35">
        <v>32</v>
      </c>
      <c r="G35" s="2">
        <f t="shared" si="1"/>
        <v>3.2000000000000001E-2</v>
      </c>
      <c r="H35" s="2">
        <v>1000</v>
      </c>
      <c r="I35" s="7">
        <f t="shared" si="2"/>
        <v>1.4489000000000001</v>
      </c>
    </row>
    <row r="36" spans="1:9" ht="13.5" thickBot="1">
      <c r="A36" s="15"/>
      <c r="B36" s="16"/>
      <c r="C36" s="16"/>
      <c r="D36" s="16"/>
      <c r="E36" s="16"/>
      <c r="F36" s="16"/>
      <c r="G36" s="16"/>
      <c r="H36" s="16"/>
      <c r="I36" s="17"/>
    </row>
    <row r="37" spans="1:9" ht="13.5" thickBot="1">
      <c r="A37" s="21" t="s">
        <v>13</v>
      </c>
      <c r="B37" s="22"/>
      <c r="C37" s="23"/>
      <c r="D37" s="4">
        <v>69272.5</v>
      </c>
      <c r="E37" s="6">
        <f>SUM(E7:E35)</f>
        <v>65.963499999999996</v>
      </c>
      <c r="F37" s="4">
        <v>11992</v>
      </c>
      <c r="G37" s="4">
        <f>SUM(G7:G35)</f>
        <v>5.3970000000000002</v>
      </c>
      <c r="H37" s="4">
        <v>1000</v>
      </c>
      <c r="I37" s="8">
        <f t="shared" si="2"/>
        <v>60.566499999999998</v>
      </c>
    </row>
    <row r="38" spans="1:9">
      <c r="A38" s="18"/>
      <c r="B38" s="19"/>
      <c r="C38" s="19"/>
      <c r="D38" s="19"/>
      <c r="E38" s="19"/>
      <c r="F38" s="19"/>
      <c r="G38" s="19"/>
      <c r="H38" s="19"/>
      <c r="I38" s="20"/>
    </row>
    <row r="39" spans="1:9">
      <c r="A39" s="14" t="s">
        <v>10</v>
      </c>
      <c r="B39" s="2">
        <v>3637</v>
      </c>
      <c r="C39" s="2">
        <v>0.4</v>
      </c>
      <c r="D39">
        <v>10176.700000000001</v>
      </c>
      <c r="E39" s="5">
        <f t="shared" ref="E39:E67" si="3">D39/H39</f>
        <v>10.1767</v>
      </c>
      <c r="F39">
        <v>336</v>
      </c>
      <c r="G39" s="2">
        <f t="shared" si="1"/>
        <v>0.33600000000000002</v>
      </c>
      <c r="H39" s="2">
        <v>1000</v>
      </c>
      <c r="I39" s="7">
        <f t="shared" si="2"/>
        <v>9.8407</v>
      </c>
    </row>
    <row r="40" spans="1:9">
      <c r="A40" s="14" t="s">
        <v>10</v>
      </c>
      <c r="B40" s="2">
        <v>2934</v>
      </c>
      <c r="C40" s="2">
        <v>0.4</v>
      </c>
      <c r="D40">
        <v>1077</v>
      </c>
      <c r="E40" s="5">
        <f t="shared" si="3"/>
        <v>1.077</v>
      </c>
      <c r="F40">
        <v>68</v>
      </c>
      <c r="G40" s="2">
        <f t="shared" si="1"/>
        <v>6.8000000000000005E-2</v>
      </c>
      <c r="H40" s="2">
        <v>1000</v>
      </c>
      <c r="I40" s="7">
        <f t="shared" si="2"/>
        <v>1.0089999999999999</v>
      </c>
    </row>
    <row r="41" spans="1:9">
      <c r="A41" s="14" t="s">
        <v>10</v>
      </c>
      <c r="B41" s="2">
        <v>2765</v>
      </c>
      <c r="C41" s="2">
        <v>0.4</v>
      </c>
      <c r="D41">
        <v>827.8</v>
      </c>
      <c r="E41" s="5">
        <f t="shared" si="3"/>
        <v>0.82779999999999998</v>
      </c>
      <c r="F41">
        <v>21</v>
      </c>
      <c r="G41" s="2">
        <f t="shared" si="1"/>
        <v>2.1000000000000001E-2</v>
      </c>
      <c r="H41" s="2">
        <v>1000</v>
      </c>
      <c r="I41" s="7">
        <f t="shared" si="2"/>
        <v>0.80679999999999996</v>
      </c>
    </row>
    <row r="42" spans="1:9">
      <c r="A42" s="14" t="s">
        <v>10</v>
      </c>
      <c r="B42" s="2">
        <v>2424</v>
      </c>
      <c r="C42" s="2">
        <v>0.4</v>
      </c>
      <c r="D42">
        <v>1123.8</v>
      </c>
      <c r="E42" s="5">
        <f t="shared" si="3"/>
        <v>1.1237999999999999</v>
      </c>
      <c r="F42">
        <v>643</v>
      </c>
      <c r="G42" s="2">
        <f t="shared" si="1"/>
        <v>0.64300000000000002</v>
      </c>
      <c r="H42" s="2">
        <v>1000</v>
      </c>
      <c r="I42" s="7">
        <f t="shared" si="2"/>
        <v>0.48079999999999989</v>
      </c>
    </row>
    <row r="43" spans="1:9">
      <c r="A43" s="14" t="s">
        <v>10</v>
      </c>
      <c r="B43" s="2">
        <v>2399</v>
      </c>
      <c r="C43" s="2">
        <v>0.4</v>
      </c>
      <c r="D43">
        <v>1134</v>
      </c>
      <c r="E43" s="5">
        <f t="shared" si="3"/>
        <v>1.1339999999999999</v>
      </c>
      <c r="F43">
        <v>19</v>
      </c>
      <c r="G43" s="2">
        <f t="shared" si="1"/>
        <v>1.9E-2</v>
      </c>
      <c r="H43" s="2">
        <v>1000</v>
      </c>
      <c r="I43" s="7">
        <f t="shared" si="2"/>
        <v>1.115</v>
      </c>
    </row>
    <row r="44" spans="1:9">
      <c r="A44" s="14" t="s">
        <v>10</v>
      </c>
      <c r="B44" s="2">
        <v>2339</v>
      </c>
      <c r="C44" s="2">
        <v>0.4</v>
      </c>
      <c r="D44">
        <v>900</v>
      </c>
      <c r="E44" s="5">
        <f t="shared" si="3"/>
        <v>0.9</v>
      </c>
      <c r="F44">
        <v>138</v>
      </c>
      <c r="G44" s="2">
        <f t="shared" si="1"/>
        <v>0.13800000000000001</v>
      </c>
      <c r="H44" s="2">
        <v>1000</v>
      </c>
      <c r="I44" s="7">
        <f t="shared" si="2"/>
        <v>0.76200000000000001</v>
      </c>
    </row>
    <row r="45" spans="1:9">
      <c r="A45" s="14" t="s">
        <v>10</v>
      </c>
      <c r="B45" s="2">
        <v>2216</v>
      </c>
      <c r="C45" s="2">
        <v>0.4</v>
      </c>
      <c r="D45">
        <v>1452.4</v>
      </c>
      <c r="E45" s="5">
        <f t="shared" si="3"/>
        <v>1.4524000000000001</v>
      </c>
      <c r="F45">
        <v>90</v>
      </c>
      <c r="G45" s="2">
        <f t="shared" si="1"/>
        <v>0.09</v>
      </c>
      <c r="H45" s="2">
        <v>1000</v>
      </c>
      <c r="I45" s="7">
        <f t="shared" si="2"/>
        <v>1.3624000000000001</v>
      </c>
    </row>
    <row r="46" spans="1:9">
      <c r="A46" s="14" t="s">
        <v>10</v>
      </c>
      <c r="B46" s="2">
        <v>2153</v>
      </c>
      <c r="C46" s="2">
        <v>0.4</v>
      </c>
      <c r="D46">
        <v>720</v>
      </c>
      <c r="E46" s="5">
        <f t="shared" si="3"/>
        <v>0.72</v>
      </c>
      <c r="F46">
        <v>14</v>
      </c>
      <c r="G46" s="2">
        <f t="shared" si="1"/>
        <v>1.4E-2</v>
      </c>
      <c r="H46" s="2">
        <v>1000</v>
      </c>
      <c r="I46" s="7">
        <f t="shared" si="2"/>
        <v>0.70599999999999996</v>
      </c>
    </row>
    <row r="47" spans="1:9">
      <c r="A47" s="14" t="s">
        <v>10</v>
      </c>
      <c r="B47" s="2">
        <v>1935</v>
      </c>
      <c r="C47" s="2">
        <v>0.4</v>
      </c>
      <c r="D47">
        <v>892</v>
      </c>
      <c r="E47" s="5">
        <f t="shared" si="3"/>
        <v>0.89200000000000002</v>
      </c>
      <c r="F47">
        <v>21</v>
      </c>
      <c r="G47" s="2">
        <f t="shared" si="1"/>
        <v>2.1000000000000001E-2</v>
      </c>
      <c r="H47" s="2">
        <v>1000</v>
      </c>
      <c r="I47" s="7">
        <f t="shared" si="2"/>
        <v>0.871</v>
      </c>
    </row>
    <row r="48" spans="1:9">
      <c r="A48" s="14" t="s">
        <v>10</v>
      </c>
      <c r="B48" s="2">
        <v>1831</v>
      </c>
      <c r="C48" s="2">
        <v>0.4</v>
      </c>
      <c r="D48">
        <v>1700</v>
      </c>
      <c r="E48" s="5">
        <f t="shared" si="3"/>
        <v>1.7</v>
      </c>
      <c r="F48">
        <v>217</v>
      </c>
      <c r="G48" s="2">
        <f t="shared" si="1"/>
        <v>0.217</v>
      </c>
      <c r="H48" s="2">
        <v>1000</v>
      </c>
      <c r="I48" s="7">
        <f t="shared" si="2"/>
        <v>1.4829999999999999</v>
      </c>
    </row>
    <row r="49" spans="1:9">
      <c r="A49" s="14" t="s">
        <v>10</v>
      </c>
      <c r="B49" s="2">
        <v>1827</v>
      </c>
      <c r="C49" s="2">
        <v>0.4</v>
      </c>
      <c r="D49">
        <v>1109.4000000000001</v>
      </c>
      <c r="E49" s="5">
        <f t="shared" si="3"/>
        <v>1.1094000000000002</v>
      </c>
      <c r="F49">
        <v>99</v>
      </c>
      <c r="G49" s="2">
        <f t="shared" si="1"/>
        <v>9.9000000000000005E-2</v>
      </c>
      <c r="H49" s="2">
        <v>1000</v>
      </c>
      <c r="I49" s="7">
        <f t="shared" si="2"/>
        <v>1.0104000000000002</v>
      </c>
    </row>
    <row r="50" spans="1:9">
      <c r="A50" s="14" t="s">
        <v>10</v>
      </c>
      <c r="B50" s="2">
        <v>1429</v>
      </c>
      <c r="C50" s="2">
        <v>0.4</v>
      </c>
      <c r="D50">
        <v>2304</v>
      </c>
      <c r="E50" s="5">
        <f t="shared" si="3"/>
        <v>2.3039999999999998</v>
      </c>
      <c r="F50">
        <v>244</v>
      </c>
      <c r="G50" s="2">
        <f t="shared" si="1"/>
        <v>0.24399999999999999</v>
      </c>
      <c r="H50" s="2">
        <v>1000</v>
      </c>
      <c r="I50" s="7">
        <f t="shared" si="2"/>
        <v>2.0599999999999996</v>
      </c>
    </row>
    <row r="51" spans="1:9">
      <c r="A51" s="14" t="s">
        <v>10</v>
      </c>
      <c r="B51" s="2">
        <v>1372</v>
      </c>
      <c r="C51" s="2">
        <v>0.4</v>
      </c>
      <c r="D51">
        <v>1119</v>
      </c>
      <c r="E51" s="5">
        <f t="shared" si="3"/>
        <v>1.119</v>
      </c>
      <c r="F51">
        <v>103</v>
      </c>
      <c r="G51" s="2">
        <f t="shared" si="1"/>
        <v>0.10299999999999999</v>
      </c>
      <c r="H51" s="2">
        <v>1000</v>
      </c>
      <c r="I51" s="7">
        <f t="shared" si="2"/>
        <v>1.016</v>
      </c>
    </row>
    <row r="52" spans="1:9">
      <c r="A52" s="14" t="s">
        <v>10</v>
      </c>
      <c r="B52" s="2">
        <v>851</v>
      </c>
      <c r="C52" s="2">
        <v>0.4</v>
      </c>
      <c r="D52">
        <v>1054</v>
      </c>
      <c r="E52" s="5">
        <f t="shared" si="3"/>
        <v>1.054</v>
      </c>
      <c r="F52">
        <v>106</v>
      </c>
      <c r="G52" s="2">
        <f t="shared" si="1"/>
        <v>0.106</v>
      </c>
      <c r="H52" s="2">
        <v>1000</v>
      </c>
      <c r="I52" s="7">
        <f t="shared" si="2"/>
        <v>0.94800000000000006</v>
      </c>
    </row>
    <row r="53" spans="1:9">
      <c r="A53" s="14" t="s">
        <v>10</v>
      </c>
      <c r="B53" s="2">
        <v>849</v>
      </c>
      <c r="C53" s="2">
        <v>0.4</v>
      </c>
      <c r="D53">
        <v>1374</v>
      </c>
      <c r="E53" s="5">
        <f t="shared" si="3"/>
        <v>1.3740000000000001</v>
      </c>
      <c r="F53">
        <v>2</v>
      </c>
      <c r="G53" s="2">
        <f t="shared" si="1"/>
        <v>2E-3</v>
      </c>
      <c r="H53" s="2">
        <v>1000</v>
      </c>
      <c r="I53" s="7">
        <f t="shared" si="2"/>
        <v>1.3720000000000001</v>
      </c>
    </row>
    <row r="54" spans="1:9">
      <c r="A54" s="14" t="s">
        <v>10</v>
      </c>
      <c r="B54" s="2">
        <v>736</v>
      </c>
      <c r="C54" s="2">
        <v>0.4</v>
      </c>
      <c r="D54">
        <v>3136.5</v>
      </c>
      <c r="E54" s="5">
        <f t="shared" si="3"/>
        <v>3.1364999999999998</v>
      </c>
      <c r="F54">
        <v>376</v>
      </c>
      <c r="G54" s="2">
        <f t="shared" si="1"/>
        <v>0.376</v>
      </c>
      <c r="H54" s="2">
        <v>1000</v>
      </c>
      <c r="I54" s="7">
        <f t="shared" si="2"/>
        <v>2.7605</v>
      </c>
    </row>
    <row r="55" spans="1:9">
      <c r="A55" s="14" t="s">
        <v>10</v>
      </c>
      <c r="B55" s="2">
        <v>365</v>
      </c>
      <c r="C55" s="2">
        <v>0.4</v>
      </c>
      <c r="D55">
        <v>6215.4</v>
      </c>
      <c r="E55" s="5">
        <f t="shared" si="3"/>
        <v>6.2153999999999998</v>
      </c>
      <c r="F55">
        <v>521</v>
      </c>
      <c r="G55" s="2">
        <f t="shared" si="1"/>
        <v>0.52100000000000002</v>
      </c>
      <c r="H55" s="2">
        <v>1000</v>
      </c>
      <c r="I55" s="7">
        <f t="shared" si="2"/>
        <v>5.6943999999999999</v>
      </c>
    </row>
    <row r="56" spans="1:9">
      <c r="A56" s="14" t="s">
        <v>10</v>
      </c>
      <c r="B56" s="2">
        <v>347</v>
      </c>
      <c r="C56" s="2">
        <v>0.4</v>
      </c>
      <c r="D56">
        <v>888.8</v>
      </c>
      <c r="E56" s="5">
        <f t="shared" si="3"/>
        <v>0.88879999999999992</v>
      </c>
      <c r="F56">
        <v>35</v>
      </c>
      <c r="G56" s="2">
        <f t="shared" si="1"/>
        <v>3.5000000000000003E-2</v>
      </c>
      <c r="H56" s="2">
        <v>1000</v>
      </c>
      <c r="I56" s="7">
        <f t="shared" si="2"/>
        <v>0.85379999999999989</v>
      </c>
    </row>
    <row r="57" spans="1:9">
      <c r="A57" s="14" t="s">
        <v>10</v>
      </c>
      <c r="B57" s="2">
        <v>339</v>
      </c>
      <c r="C57" s="2">
        <v>0.4</v>
      </c>
      <c r="D57">
        <v>1439.8</v>
      </c>
      <c r="E57" s="5">
        <f t="shared" si="3"/>
        <v>1.4398</v>
      </c>
      <c r="F57">
        <v>3</v>
      </c>
      <c r="G57" s="2">
        <f t="shared" si="1"/>
        <v>3.0000000000000001E-3</v>
      </c>
      <c r="H57" s="2">
        <v>1000</v>
      </c>
      <c r="I57" s="7">
        <f t="shared" si="2"/>
        <v>1.4368000000000001</v>
      </c>
    </row>
    <row r="58" spans="1:9">
      <c r="A58" s="14" t="s">
        <v>10</v>
      </c>
      <c r="B58" s="2">
        <v>338</v>
      </c>
      <c r="C58" s="2">
        <v>0.4</v>
      </c>
      <c r="D58">
        <v>1783.4</v>
      </c>
      <c r="E58" s="5">
        <f t="shared" si="3"/>
        <v>1.7834000000000001</v>
      </c>
      <c r="F58">
        <v>13</v>
      </c>
      <c r="G58" s="2">
        <f t="shared" si="1"/>
        <v>1.2999999999999999E-2</v>
      </c>
      <c r="H58" s="2">
        <v>1000</v>
      </c>
      <c r="I58" s="7">
        <f t="shared" si="2"/>
        <v>1.7704000000000002</v>
      </c>
    </row>
    <row r="59" spans="1:9">
      <c r="A59" s="14" t="s">
        <v>10</v>
      </c>
      <c r="B59" s="2">
        <v>335</v>
      </c>
      <c r="C59" s="2">
        <v>0.4</v>
      </c>
      <c r="D59">
        <v>1076</v>
      </c>
      <c r="E59" s="5">
        <f t="shared" si="3"/>
        <v>1.0760000000000001</v>
      </c>
      <c r="F59">
        <v>42</v>
      </c>
      <c r="G59" s="2">
        <f t="shared" si="1"/>
        <v>4.2000000000000003E-2</v>
      </c>
      <c r="H59" s="2">
        <v>1000</v>
      </c>
      <c r="I59" s="7">
        <f t="shared" si="2"/>
        <v>1.034</v>
      </c>
    </row>
    <row r="60" spans="1:9">
      <c r="A60" s="14" t="s">
        <v>10</v>
      </c>
      <c r="B60" s="2">
        <v>325</v>
      </c>
      <c r="C60" s="2">
        <v>0.4</v>
      </c>
      <c r="D60">
        <v>15162</v>
      </c>
      <c r="E60" s="5">
        <f t="shared" si="3"/>
        <v>15.162000000000001</v>
      </c>
      <c r="F60">
        <v>1259</v>
      </c>
      <c r="G60" s="2">
        <f t="shared" si="1"/>
        <v>1.2589999999999999</v>
      </c>
      <c r="H60" s="2">
        <v>1000</v>
      </c>
      <c r="I60" s="7">
        <f t="shared" si="2"/>
        <v>13.903</v>
      </c>
    </row>
    <row r="61" spans="1:9">
      <c r="A61" s="14" t="s">
        <v>10</v>
      </c>
      <c r="B61" s="2">
        <v>319</v>
      </c>
      <c r="C61" s="2">
        <v>0.4</v>
      </c>
      <c r="D61">
        <v>2706.1</v>
      </c>
      <c r="E61" s="5">
        <f t="shared" si="3"/>
        <v>2.7060999999999997</v>
      </c>
      <c r="F61">
        <v>252</v>
      </c>
      <c r="G61" s="2">
        <f t="shared" si="1"/>
        <v>0.252</v>
      </c>
      <c r="H61" s="2">
        <v>1000</v>
      </c>
      <c r="I61" s="7">
        <f t="shared" si="2"/>
        <v>2.4540999999999995</v>
      </c>
    </row>
    <row r="62" spans="1:9">
      <c r="A62" s="14" t="s">
        <v>10</v>
      </c>
      <c r="B62" s="2">
        <v>318</v>
      </c>
      <c r="C62" s="2">
        <v>0.4</v>
      </c>
      <c r="D62">
        <v>1854</v>
      </c>
      <c r="E62" s="5">
        <f t="shared" si="3"/>
        <v>1.8540000000000001</v>
      </c>
      <c r="F62">
        <v>35</v>
      </c>
      <c r="G62" s="2">
        <f t="shared" si="1"/>
        <v>3.5000000000000003E-2</v>
      </c>
      <c r="H62" s="2">
        <v>1000</v>
      </c>
      <c r="I62" s="7">
        <f t="shared" si="2"/>
        <v>1.8190000000000002</v>
      </c>
    </row>
    <row r="63" spans="1:9">
      <c r="A63" s="14" t="s">
        <v>10</v>
      </c>
      <c r="B63" s="2">
        <v>315</v>
      </c>
      <c r="C63" s="2">
        <v>0.4</v>
      </c>
      <c r="D63">
        <v>920</v>
      </c>
      <c r="E63" s="5">
        <f t="shared" si="3"/>
        <v>0.92</v>
      </c>
      <c r="F63">
        <v>32</v>
      </c>
      <c r="G63" s="2">
        <f t="shared" si="1"/>
        <v>3.2000000000000001E-2</v>
      </c>
      <c r="H63" s="2">
        <v>1000</v>
      </c>
      <c r="I63" s="7">
        <f t="shared" si="2"/>
        <v>0.88800000000000001</v>
      </c>
    </row>
    <row r="64" spans="1:9">
      <c r="A64" s="14" t="s">
        <v>10</v>
      </c>
      <c r="B64" s="2">
        <v>242</v>
      </c>
      <c r="C64" s="2">
        <v>0.4</v>
      </c>
      <c r="D64">
        <v>686</v>
      </c>
      <c r="E64" s="5">
        <f t="shared" si="3"/>
        <v>0.68600000000000005</v>
      </c>
      <c r="F64">
        <v>74</v>
      </c>
      <c r="G64" s="2">
        <f t="shared" si="1"/>
        <v>7.3999999999999996E-2</v>
      </c>
      <c r="H64" s="2">
        <v>1000</v>
      </c>
      <c r="I64" s="7">
        <f t="shared" si="2"/>
        <v>0.6120000000000001</v>
      </c>
    </row>
    <row r="65" spans="1:9">
      <c r="A65" s="14" t="s">
        <v>10</v>
      </c>
      <c r="B65" s="2">
        <v>218</v>
      </c>
      <c r="C65" s="2">
        <v>0.4</v>
      </c>
      <c r="D65">
        <v>680</v>
      </c>
      <c r="E65" s="5">
        <f t="shared" si="3"/>
        <v>0.68</v>
      </c>
      <c r="F65">
        <v>354</v>
      </c>
      <c r="G65" s="2">
        <f t="shared" si="1"/>
        <v>0.35399999999999998</v>
      </c>
      <c r="H65" s="2">
        <v>1000</v>
      </c>
      <c r="I65" s="7">
        <f t="shared" si="2"/>
        <v>0.32600000000000007</v>
      </c>
    </row>
    <row r="66" spans="1:9">
      <c r="A66" s="14" t="s">
        <v>10</v>
      </c>
      <c r="B66" s="2">
        <v>165</v>
      </c>
      <c r="C66" s="2">
        <v>0.4</v>
      </c>
      <c r="D66">
        <v>970.5</v>
      </c>
      <c r="E66" s="5">
        <f t="shared" si="3"/>
        <v>0.97050000000000003</v>
      </c>
      <c r="F66">
        <v>68</v>
      </c>
      <c r="G66" s="2">
        <f t="shared" si="1"/>
        <v>6.8000000000000005E-2</v>
      </c>
      <c r="H66" s="2">
        <v>1000</v>
      </c>
      <c r="I66" s="7">
        <f t="shared" si="2"/>
        <v>0.90250000000000008</v>
      </c>
    </row>
    <row r="67" spans="1:9" ht="13.5" customHeight="1">
      <c r="A67" s="14" t="s">
        <v>10</v>
      </c>
      <c r="B67" s="2">
        <v>15</v>
      </c>
      <c r="C67" s="2">
        <v>0.4</v>
      </c>
      <c r="D67">
        <v>1480.9</v>
      </c>
      <c r="E67" s="5">
        <f t="shared" si="3"/>
        <v>1.4809000000000001</v>
      </c>
      <c r="F67">
        <v>28</v>
      </c>
      <c r="G67" s="2">
        <f t="shared" si="1"/>
        <v>2.8000000000000001E-2</v>
      </c>
      <c r="H67" s="2">
        <v>1000</v>
      </c>
      <c r="I67" s="7">
        <f t="shared" si="2"/>
        <v>1.4529000000000001</v>
      </c>
    </row>
    <row r="68" spans="1:9" ht="13.5" thickBot="1">
      <c r="A68" s="15"/>
      <c r="B68" s="16"/>
      <c r="C68" s="16"/>
      <c r="D68" s="16"/>
      <c r="E68" s="16"/>
      <c r="F68" s="16"/>
      <c r="G68" s="16"/>
      <c r="H68" s="16"/>
      <c r="I68" s="17"/>
    </row>
    <row r="69" spans="1:9" ht="13.5" thickBot="1">
      <c r="A69" s="21" t="s">
        <v>14</v>
      </c>
      <c r="B69" s="22"/>
      <c r="C69" s="23"/>
      <c r="D69" s="4">
        <v>69272.5</v>
      </c>
      <c r="E69" s="6">
        <f>SUM(E39:E67)</f>
        <v>65.963499999999996</v>
      </c>
      <c r="F69" s="4">
        <v>11438</v>
      </c>
      <c r="G69" s="4">
        <f>SUM(G39:G67)</f>
        <v>5.2129999999999983</v>
      </c>
      <c r="H69" s="4">
        <v>1000</v>
      </c>
      <c r="I69" s="8">
        <f t="shared" ref="I69:I101" si="4">E69-G69</f>
        <v>60.750499999999995</v>
      </c>
    </row>
    <row r="70" spans="1:9">
      <c r="A70" s="18"/>
      <c r="B70" s="19"/>
      <c r="C70" s="19"/>
      <c r="D70" s="19"/>
      <c r="E70" s="19"/>
      <c r="F70" s="19"/>
      <c r="G70" s="19"/>
      <c r="H70" s="19"/>
      <c r="I70" s="20"/>
    </row>
    <row r="71" spans="1:9">
      <c r="A71" s="14" t="s">
        <v>11</v>
      </c>
      <c r="B71" s="2">
        <v>3637</v>
      </c>
      <c r="C71" s="2">
        <v>0.4</v>
      </c>
      <c r="D71">
        <v>10176.700000000001</v>
      </c>
      <c r="E71" s="5">
        <f t="shared" ref="E71:E99" si="5">D71/H71</f>
        <v>10.1767</v>
      </c>
      <c r="F71">
        <v>254</v>
      </c>
      <c r="G71" s="2">
        <f t="shared" ref="G71:G99" si="6">F71/H71</f>
        <v>0.254</v>
      </c>
      <c r="H71" s="2">
        <v>1000</v>
      </c>
      <c r="I71" s="7">
        <f t="shared" si="4"/>
        <v>9.9227000000000007</v>
      </c>
    </row>
    <row r="72" spans="1:9">
      <c r="A72" s="14" t="s">
        <v>11</v>
      </c>
      <c r="B72" s="2">
        <v>2934</v>
      </c>
      <c r="C72" s="2">
        <v>0.4</v>
      </c>
      <c r="D72">
        <v>1077</v>
      </c>
      <c r="E72" s="5">
        <f t="shared" si="5"/>
        <v>1.077</v>
      </c>
      <c r="F72">
        <v>88</v>
      </c>
      <c r="G72" s="2">
        <f t="shared" si="6"/>
        <v>8.7999999999999995E-2</v>
      </c>
      <c r="H72" s="2">
        <v>1000</v>
      </c>
      <c r="I72" s="7">
        <f t="shared" si="4"/>
        <v>0.98899999999999999</v>
      </c>
    </row>
    <row r="73" spans="1:9">
      <c r="A73" s="14" t="s">
        <v>11</v>
      </c>
      <c r="B73" s="2">
        <v>2765</v>
      </c>
      <c r="C73" s="2">
        <v>0.4</v>
      </c>
      <c r="D73">
        <v>827.8</v>
      </c>
      <c r="E73" s="5">
        <f t="shared" si="5"/>
        <v>0.82779999999999998</v>
      </c>
      <c r="F73">
        <v>16</v>
      </c>
      <c r="G73" s="2">
        <f t="shared" si="6"/>
        <v>1.6E-2</v>
      </c>
      <c r="H73" s="2">
        <v>1000</v>
      </c>
      <c r="I73" s="7">
        <f t="shared" si="4"/>
        <v>0.81179999999999997</v>
      </c>
    </row>
    <row r="74" spans="1:9">
      <c r="A74" s="14" t="s">
        <v>11</v>
      </c>
      <c r="B74" s="2">
        <v>2424</v>
      </c>
      <c r="C74" s="2">
        <v>0.4</v>
      </c>
      <c r="D74">
        <v>1123.8</v>
      </c>
      <c r="E74" s="5">
        <f t="shared" si="5"/>
        <v>1.1237999999999999</v>
      </c>
      <c r="F74">
        <v>483</v>
      </c>
      <c r="G74" s="2">
        <f t="shared" si="6"/>
        <v>0.48299999999999998</v>
      </c>
      <c r="H74" s="2">
        <v>1000</v>
      </c>
      <c r="I74" s="7">
        <f t="shared" si="4"/>
        <v>0.64079999999999993</v>
      </c>
    </row>
    <row r="75" spans="1:9">
      <c r="A75" s="14" t="s">
        <v>11</v>
      </c>
      <c r="B75" s="2">
        <v>2399</v>
      </c>
      <c r="C75" s="2">
        <v>0.4</v>
      </c>
      <c r="D75">
        <v>1134</v>
      </c>
      <c r="E75" s="5">
        <f t="shared" si="5"/>
        <v>1.1339999999999999</v>
      </c>
      <c r="F75">
        <v>35</v>
      </c>
      <c r="G75" s="2">
        <f t="shared" si="6"/>
        <v>3.5000000000000003E-2</v>
      </c>
      <c r="H75" s="2">
        <v>1000</v>
      </c>
      <c r="I75" s="7">
        <f t="shared" si="4"/>
        <v>1.099</v>
      </c>
    </row>
    <row r="76" spans="1:9">
      <c r="A76" s="14" t="s">
        <v>11</v>
      </c>
      <c r="B76" s="2">
        <v>2339</v>
      </c>
      <c r="C76" s="2">
        <v>0.4</v>
      </c>
      <c r="D76">
        <v>900</v>
      </c>
      <c r="E76" s="5">
        <f t="shared" si="5"/>
        <v>0.9</v>
      </c>
      <c r="F76">
        <v>129</v>
      </c>
      <c r="G76" s="2">
        <f t="shared" si="6"/>
        <v>0.129</v>
      </c>
      <c r="H76" s="2">
        <v>1000</v>
      </c>
      <c r="I76" s="7">
        <f t="shared" si="4"/>
        <v>0.77100000000000002</v>
      </c>
    </row>
    <row r="77" spans="1:9">
      <c r="A77" s="14" t="s">
        <v>11</v>
      </c>
      <c r="B77" s="2">
        <v>2216</v>
      </c>
      <c r="C77" s="2">
        <v>0.4</v>
      </c>
      <c r="D77">
        <v>1452.4</v>
      </c>
      <c r="E77" s="5">
        <f t="shared" si="5"/>
        <v>1.4524000000000001</v>
      </c>
      <c r="F77">
        <v>95</v>
      </c>
      <c r="G77" s="2">
        <f t="shared" si="6"/>
        <v>9.5000000000000001E-2</v>
      </c>
      <c r="H77" s="2">
        <v>1000</v>
      </c>
      <c r="I77" s="7">
        <f t="shared" si="4"/>
        <v>1.3574000000000002</v>
      </c>
    </row>
    <row r="78" spans="1:9">
      <c r="A78" s="14" t="s">
        <v>11</v>
      </c>
      <c r="B78" s="2">
        <v>2153</v>
      </c>
      <c r="C78" s="2">
        <v>0.4</v>
      </c>
      <c r="D78">
        <v>720</v>
      </c>
      <c r="E78" s="5">
        <f t="shared" si="5"/>
        <v>0.72</v>
      </c>
      <c r="F78">
        <v>14</v>
      </c>
      <c r="G78" s="2">
        <f t="shared" si="6"/>
        <v>1.4E-2</v>
      </c>
      <c r="H78" s="2">
        <v>1000</v>
      </c>
      <c r="I78" s="7">
        <f t="shared" si="4"/>
        <v>0.70599999999999996</v>
      </c>
    </row>
    <row r="79" spans="1:9">
      <c r="A79" s="14" t="s">
        <v>11</v>
      </c>
      <c r="B79" s="2">
        <v>1935</v>
      </c>
      <c r="C79" s="2">
        <v>0.4</v>
      </c>
      <c r="D79">
        <v>892</v>
      </c>
      <c r="E79" s="5">
        <f t="shared" si="5"/>
        <v>0.89200000000000002</v>
      </c>
      <c r="F79">
        <v>22</v>
      </c>
      <c r="G79" s="2">
        <f t="shared" si="6"/>
        <v>2.1999999999999999E-2</v>
      </c>
      <c r="H79" s="2">
        <v>1000</v>
      </c>
      <c r="I79" s="7">
        <f t="shared" si="4"/>
        <v>0.87</v>
      </c>
    </row>
    <row r="80" spans="1:9">
      <c r="A80" s="14" t="s">
        <v>11</v>
      </c>
      <c r="B80" s="2">
        <v>1831</v>
      </c>
      <c r="C80" s="2">
        <v>0.4</v>
      </c>
      <c r="D80">
        <v>1700</v>
      </c>
      <c r="E80" s="5">
        <f t="shared" si="5"/>
        <v>1.7</v>
      </c>
      <c r="F80">
        <v>176</v>
      </c>
      <c r="G80" s="2">
        <f t="shared" si="6"/>
        <v>0.17599999999999999</v>
      </c>
      <c r="H80" s="2">
        <v>1000</v>
      </c>
      <c r="I80" s="7">
        <f t="shared" si="4"/>
        <v>1.524</v>
      </c>
    </row>
    <row r="81" spans="1:9">
      <c r="A81" s="14" t="s">
        <v>11</v>
      </c>
      <c r="B81" s="2">
        <v>1827</v>
      </c>
      <c r="C81" s="2">
        <v>0.4</v>
      </c>
      <c r="D81">
        <v>1109.4000000000001</v>
      </c>
      <c r="E81" s="5">
        <f t="shared" si="5"/>
        <v>1.1094000000000002</v>
      </c>
      <c r="F81">
        <v>122</v>
      </c>
      <c r="G81" s="2">
        <f t="shared" si="6"/>
        <v>0.122</v>
      </c>
      <c r="H81" s="2">
        <v>1000</v>
      </c>
      <c r="I81" s="7">
        <f t="shared" si="4"/>
        <v>0.98740000000000017</v>
      </c>
    </row>
    <row r="82" spans="1:9">
      <c r="A82" s="14" t="s">
        <v>11</v>
      </c>
      <c r="B82" s="2">
        <v>1429</v>
      </c>
      <c r="C82" s="2">
        <v>0.4</v>
      </c>
      <c r="D82">
        <v>2304</v>
      </c>
      <c r="E82" s="5">
        <f t="shared" si="5"/>
        <v>2.3039999999999998</v>
      </c>
      <c r="F82">
        <v>209</v>
      </c>
      <c r="G82" s="2">
        <f t="shared" si="6"/>
        <v>0.20899999999999999</v>
      </c>
      <c r="H82" s="2">
        <v>1000</v>
      </c>
      <c r="I82" s="7">
        <f t="shared" si="4"/>
        <v>2.0949999999999998</v>
      </c>
    </row>
    <row r="83" spans="1:9">
      <c r="A83" s="14" t="s">
        <v>11</v>
      </c>
      <c r="B83" s="2">
        <v>1372</v>
      </c>
      <c r="C83" s="2">
        <v>0.4</v>
      </c>
      <c r="D83">
        <v>1119</v>
      </c>
      <c r="E83" s="5">
        <f t="shared" si="5"/>
        <v>1.119</v>
      </c>
      <c r="F83">
        <v>104</v>
      </c>
      <c r="G83" s="2">
        <f t="shared" si="6"/>
        <v>0.104</v>
      </c>
      <c r="H83" s="2">
        <v>1000</v>
      </c>
      <c r="I83" s="7">
        <f t="shared" si="4"/>
        <v>1.0149999999999999</v>
      </c>
    </row>
    <row r="84" spans="1:9">
      <c r="A84" s="14" t="s">
        <v>11</v>
      </c>
      <c r="B84" s="2">
        <v>851</v>
      </c>
      <c r="C84" s="2">
        <v>0.4</v>
      </c>
      <c r="D84">
        <v>1054</v>
      </c>
      <c r="E84" s="5">
        <f t="shared" si="5"/>
        <v>1.054</v>
      </c>
      <c r="F84">
        <v>108</v>
      </c>
      <c r="G84" s="2">
        <f t="shared" si="6"/>
        <v>0.108</v>
      </c>
      <c r="H84" s="2">
        <v>1000</v>
      </c>
      <c r="I84" s="7">
        <f t="shared" si="4"/>
        <v>0.94600000000000006</v>
      </c>
    </row>
    <row r="85" spans="1:9">
      <c r="A85" s="14" t="s">
        <v>11</v>
      </c>
      <c r="B85" s="2">
        <v>849</v>
      </c>
      <c r="C85" s="2">
        <v>0.4</v>
      </c>
      <c r="D85">
        <v>1374</v>
      </c>
      <c r="E85" s="5">
        <f t="shared" si="5"/>
        <v>1.3740000000000001</v>
      </c>
      <c r="F85">
        <v>3</v>
      </c>
      <c r="G85" s="2">
        <f t="shared" si="6"/>
        <v>3.0000000000000001E-3</v>
      </c>
      <c r="H85" s="2">
        <v>1000</v>
      </c>
      <c r="I85" s="7">
        <f t="shared" si="4"/>
        <v>1.3710000000000002</v>
      </c>
    </row>
    <row r="86" spans="1:9">
      <c r="A86" s="14" t="s">
        <v>11</v>
      </c>
      <c r="B86" s="2">
        <v>736</v>
      </c>
      <c r="C86" s="2">
        <v>0.4</v>
      </c>
      <c r="D86">
        <v>3136.5</v>
      </c>
      <c r="E86" s="5">
        <f t="shared" si="5"/>
        <v>3.1364999999999998</v>
      </c>
      <c r="F86">
        <v>382</v>
      </c>
      <c r="G86" s="2">
        <f t="shared" si="6"/>
        <v>0.38200000000000001</v>
      </c>
      <c r="H86" s="2">
        <v>1000</v>
      </c>
      <c r="I86" s="7">
        <f t="shared" si="4"/>
        <v>2.7544999999999997</v>
      </c>
    </row>
    <row r="87" spans="1:9">
      <c r="A87" s="14" t="s">
        <v>11</v>
      </c>
      <c r="B87" s="2">
        <v>365</v>
      </c>
      <c r="C87" s="2">
        <v>0.4</v>
      </c>
      <c r="D87">
        <v>6215.4</v>
      </c>
      <c r="E87" s="5">
        <f t="shared" si="5"/>
        <v>6.2153999999999998</v>
      </c>
      <c r="F87">
        <v>522</v>
      </c>
      <c r="G87" s="2">
        <f t="shared" si="6"/>
        <v>0.52200000000000002</v>
      </c>
      <c r="H87" s="2">
        <v>1000</v>
      </c>
      <c r="I87" s="7">
        <f t="shared" si="4"/>
        <v>5.6933999999999996</v>
      </c>
    </row>
    <row r="88" spans="1:9">
      <c r="A88" s="14" t="s">
        <v>11</v>
      </c>
      <c r="B88" s="2">
        <v>347</v>
      </c>
      <c r="C88" s="2">
        <v>0.4</v>
      </c>
      <c r="D88">
        <v>888.8</v>
      </c>
      <c r="E88" s="5">
        <f t="shared" si="5"/>
        <v>0.88879999999999992</v>
      </c>
      <c r="F88">
        <v>46</v>
      </c>
      <c r="G88" s="2">
        <f t="shared" si="6"/>
        <v>4.5999999999999999E-2</v>
      </c>
      <c r="H88" s="2">
        <v>1000</v>
      </c>
      <c r="I88" s="7">
        <f t="shared" si="4"/>
        <v>0.84279999999999988</v>
      </c>
    </row>
    <row r="89" spans="1:9">
      <c r="A89" s="14" t="s">
        <v>11</v>
      </c>
      <c r="B89" s="2">
        <v>339</v>
      </c>
      <c r="C89" s="2">
        <v>0.4</v>
      </c>
      <c r="D89">
        <v>1439.8</v>
      </c>
      <c r="E89" s="5">
        <f t="shared" si="5"/>
        <v>1.4398</v>
      </c>
      <c r="F89">
        <v>4</v>
      </c>
      <c r="G89" s="2">
        <f t="shared" si="6"/>
        <v>4.0000000000000001E-3</v>
      </c>
      <c r="H89" s="2">
        <v>1000</v>
      </c>
      <c r="I89" s="7">
        <f t="shared" si="4"/>
        <v>1.4358</v>
      </c>
    </row>
    <row r="90" spans="1:9">
      <c r="A90" s="14" t="s">
        <v>11</v>
      </c>
      <c r="B90" s="2">
        <v>338</v>
      </c>
      <c r="C90" s="2">
        <v>0.4</v>
      </c>
      <c r="D90">
        <v>1783.4</v>
      </c>
      <c r="E90" s="5">
        <f t="shared" si="5"/>
        <v>1.7834000000000001</v>
      </c>
      <c r="F90">
        <v>21</v>
      </c>
      <c r="G90" s="2">
        <f t="shared" si="6"/>
        <v>2.1000000000000001E-2</v>
      </c>
      <c r="H90" s="2">
        <v>1000</v>
      </c>
      <c r="I90" s="7">
        <f t="shared" si="4"/>
        <v>1.7624000000000002</v>
      </c>
    </row>
    <row r="91" spans="1:9">
      <c r="A91" s="14" t="s">
        <v>11</v>
      </c>
      <c r="B91" s="2">
        <v>335</v>
      </c>
      <c r="C91" s="2">
        <v>0.4</v>
      </c>
      <c r="D91">
        <v>1076</v>
      </c>
      <c r="E91" s="5">
        <f t="shared" si="5"/>
        <v>1.0760000000000001</v>
      </c>
      <c r="F91">
        <v>57</v>
      </c>
      <c r="G91" s="2">
        <f t="shared" si="6"/>
        <v>5.7000000000000002E-2</v>
      </c>
      <c r="H91" s="2">
        <v>1000</v>
      </c>
      <c r="I91" s="7">
        <f t="shared" si="4"/>
        <v>1.0190000000000001</v>
      </c>
    </row>
    <row r="92" spans="1:9">
      <c r="A92" s="14" t="s">
        <v>11</v>
      </c>
      <c r="B92" s="2">
        <v>325</v>
      </c>
      <c r="C92" s="2">
        <v>0.4</v>
      </c>
      <c r="D92">
        <v>15162</v>
      </c>
      <c r="E92" s="5">
        <f t="shared" si="5"/>
        <v>15.162000000000001</v>
      </c>
      <c r="F92">
        <v>1255</v>
      </c>
      <c r="G92" s="2">
        <f t="shared" si="6"/>
        <v>1.2549999999999999</v>
      </c>
      <c r="H92" s="2">
        <v>1000</v>
      </c>
      <c r="I92" s="7">
        <f t="shared" si="4"/>
        <v>13.907</v>
      </c>
    </row>
    <row r="93" spans="1:9">
      <c r="A93" s="14" t="s">
        <v>11</v>
      </c>
      <c r="B93" s="2">
        <v>319</v>
      </c>
      <c r="C93" s="2">
        <v>0.4</v>
      </c>
      <c r="D93">
        <v>2706.1</v>
      </c>
      <c r="E93" s="5">
        <f t="shared" si="5"/>
        <v>2.7060999999999997</v>
      </c>
      <c r="F93">
        <v>239</v>
      </c>
      <c r="G93" s="2">
        <f t="shared" si="6"/>
        <v>0.23899999999999999</v>
      </c>
      <c r="H93" s="2">
        <v>1000</v>
      </c>
      <c r="I93" s="7">
        <f t="shared" si="4"/>
        <v>2.4670999999999998</v>
      </c>
    </row>
    <row r="94" spans="1:9">
      <c r="A94" s="14" t="s">
        <v>11</v>
      </c>
      <c r="B94" s="2">
        <v>318</v>
      </c>
      <c r="C94" s="2">
        <v>0.4</v>
      </c>
      <c r="D94">
        <v>1854</v>
      </c>
      <c r="E94" s="5">
        <f t="shared" si="5"/>
        <v>1.8540000000000001</v>
      </c>
      <c r="F94">
        <v>52</v>
      </c>
      <c r="G94" s="2">
        <f t="shared" si="6"/>
        <v>5.1999999999999998E-2</v>
      </c>
      <c r="H94" s="2">
        <v>1000</v>
      </c>
      <c r="I94" s="7">
        <f t="shared" si="4"/>
        <v>1.802</v>
      </c>
    </row>
    <row r="95" spans="1:9">
      <c r="A95" s="14" t="s">
        <v>11</v>
      </c>
      <c r="B95" s="2">
        <v>315</v>
      </c>
      <c r="C95" s="2">
        <v>0.4</v>
      </c>
      <c r="D95">
        <v>920</v>
      </c>
      <c r="E95" s="5">
        <f t="shared" si="5"/>
        <v>0.92</v>
      </c>
      <c r="F95">
        <v>36</v>
      </c>
      <c r="G95" s="2">
        <f t="shared" si="6"/>
        <v>3.5999999999999997E-2</v>
      </c>
      <c r="H95" s="2">
        <v>1000</v>
      </c>
      <c r="I95" s="7">
        <f t="shared" si="4"/>
        <v>0.88400000000000001</v>
      </c>
    </row>
    <row r="96" spans="1:9">
      <c r="A96" s="14" t="s">
        <v>11</v>
      </c>
      <c r="B96" s="2">
        <v>242</v>
      </c>
      <c r="C96" s="2">
        <v>0.4</v>
      </c>
      <c r="D96">
        <v>686</v>
      </c>
      <c r="E96" s="5">
        <f t="shared" si="5"/>
        <v>0.68600000000000005</v>
      </c>
      <c r="F96">
        <v>74</v>
      </c>
      <c r="G96" s="2">
        <f t="shared" si="6"/>
        <v>7.3999999999999996E-2</v>
      </c>
      <c r="H96" s="2">
        <v>1000</v>
      </c>
      <c r="I96" s="7">
        <f t="shared" si="4"/>
        <v>0.6120000000000001</v>
      </c>
    </row>
    <row r="97" spans="1:9">
      <c r="A97" s="14" t="s">
        <v>11</v>
      </c>
      <c r="B97" s="2">
        <v>218</v>
      </c>
      <c r="C97" s="2">
        <v>0.4</v>
      </c>
      <c r="D97">
        <v>680</v>
      </c>
      <c r="E97" s="5">
        <f t="shared" si="5"/>
        <v>0.68</v>
      </c>
      <c r="F97">
        <v>326</v>
      </c>
      <c r="G97" s="2">
        <f t="shared" si="6"/>
        <v>0.32600000000000001</v>
      </c>
      <c r="H97" s="2">
        <v>1000</v>
      </c>
      <c r="I97" s="7">
        <f t="shared" si="4"/>
        <v>0.35400000000000004</v>
      </c>
    </row>
    <row r="98" spans="1:9">
      <c r="A98" s="14" t="s">
        <v>11</v>
      </c>
      <c r="B98" s="2">
        <v>165</v>
      </c>
      <c r="C98" s="2">
        <v>0.4</v>
      </c>
      <c r="D98">
        <v>970.5</v>
      </c>
      <c r="E98" s="5">
        <f t="shared" si="5"/>
        <v>0.97050000000000003</v>
      </c>
      <c r="F98">
        <v>133</v>
      </c>
      <c r="G98" s="2">
        <f t="shared" si="6"/>
        <v>0.13300000000000001</v>
      </c>
      <c r="H98" s="2">
        <v>1000</v>
      </c>
      <c r="I98" s="7">
        <f t="shared" si="4"/>
        <v>0.83750000000000002</v>
      </c>
    </row>
    <row r="99" spans="1:9">
      <c r="A99" s="14" t="s">
        <v>11</v>
      </c>
      <c r="B99" s="2">
        <v>15</v>
      </c>
      <c r="C99" s="2">
        <v>0.4</v>
      </c>
      <c r="D99">
        <v>1480.9</v>
      </c>
      <c r="E99" s="5">
        <f t="shared" si="5"/>
        <v>1.4809000000000001</v>
      </c>
      <c r="F99">
        <v>51</v>
      </c>
      <c r="G99" s="2">
        <f t="shared" si="6"/>
        <v>5.0999999999999997E-2</v>
      </c>
      <c r="H99" s="2">
        <v>1000</v>
      </c>
      <c r="I99" s="7">
        <f t="shared" si="4"/>
        <v>1.4299000000000002</v>
      </c>
    </row>
    <row r="100" spans="1:9" ht="13.5" thickBot="1">
      <c r="A100" s="15"/>
      <c r="B100" s="16"/>
      <c r="C100" s="16"/>
      <c r="D100" s="16"/>
      <c r="E100" s="16"/>
      <c r="F100" s="16"/>
      <c r="G100" s="16"/>
      <c r="H100" s="16"/>
      <c r="I100" s="17"/>
    </row>
    <row r="101" spans="1:9" ht="13.5" thickBot="1">
      <c r="A101" s="21" t="s">
        <v>15</v>
      </c>
      <c r="B101" s="22"/>
      <c r="C101" s="23"/>
      <c r="D101" s="4">
        <v>68388.5</v>
      </c>
      <c r="E101" s="6">
        <f>SUM(E71:E99)</f>
        <v>65.963499999999996</v>
      </c>
      <c r="F101" s="4">
        <v>9911</v>
      </c>
      <c r="G101" s="4">
        <f>SUM(G71:G99)</f>
        <v>5.0559999999999983</v>
      </c>
      <c r="H101" s="4">
        <v>1000</v>
      </c>
      <c r="I101" s="8">
        <f t="shared" si="4"/>
        <v>60.907499999999999</v>
      </c>
    </row>
    <row r="102" spans="1:9" ht="13.5" thickBot="1">
      <c r="A102" s="24"/>
      <c r="B102" s="25"/>
      <c r="C102" s="25"/>
      <c r="D102" s="25"/>
      <c r="E102" s="25"/>
      <c r="F102" s="25"/>
      <c r="G102" s="25"/>
      <c r="H102" s="25"/>
      <c r="I102" s="26"/>
    </row>
    <row r="103" spans="1:9" ht="13.5" thickBot="1">
      <c r="A103" s="21" t="s">
        <v>12</v>
      </c>
      <c r="B103" s="22"/>
      <c r="C103" s="23"/>
      <c r="D103" s="4"/>
      <c r="E103" s="6">
        <f>(E101+E69+E37)/3</f>
        <v>65.963499999999996</v>
      </c>
      <c r="F103" s="4"/>
      <c r="G103" s="6">
        <f>SUM(G101+G69+G37)/3</f>
        <v>5.2219999999999986</v>
      </c>
      <c r="H103" s="4"/>
      <c r="I103" s="8">
        <f>(I101+I69+I37)/3</f>
        <v>60.741499999999995</v>
      </c>
    </row>
  </sheetData>
  <mergeCells count="10">
    <mergeCell ref="A103:C103"/>
    <mergeCell ref="A102:I102"/>
    <mergeCell ref="A100:I100"/>
    <mergeCell ref="A70:I70"/>
    <mergeCell ref="A68:I68"/>
    <mergeCell ref="A36:I36"/>
    <mergeCell ref="A38:I38"/>
    <mergeCell ref="A37:C37"/>
    <mergeCell ref="A69:C69"/>
    <mergeCell ref="A101:C10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MPAES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Gluhov</dc:creator>
  <cp:lastModifiedBy>Савчик А.В.</cp:lastModifiedBy>
  <dcterms:created xsi:type="dcterms:W3CDTF">2012-10-17T01:32:17Z</dcterms:created>
  <dcterms:modified xsi:type="dcterms:W3CDTF">2016-10-13T07:42:50Z</dcterms:modified>
</cp:coreProperties>
</file>